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J24" i="1" l="1"/>
  <c r="F43" i="1"/>
  <c r="H62" i="1"/>
  <c r="J81" i="1"/>
  <c r="F100" i="1"/>
  <c r="H119" i="1"/>
  <c r="J138" i="1"/>
  <c r="F157" i="1"/>
  <c r="H176" i="1"/>
  <c r="J195" i="1"/>
  <c r="L24" i="1"/>
  <c r="G43" i="1"/>
  <c r="I62" i="1"/>
  <c r="L81" i="1"/>
  <c r="G100" i="1"/>
  <c r="I119" i="1"/>
  <c r="L138" i="1"/>
  <c r="G157" i="1"/>
  <c r="I176" i="1"/>
  <c r="L195" i="1"/>
  <c r="F196" i="1" l="1"/>
  <c r="I196" i="1"/>
  <c r="G196" i="1"/>
  <c r="L196" i="1"/>
  <c r="H196" i="1"/>
  <c r="J196" i="1"/>
</calcChain>
</file>

<file path=xl/sharedStrings.xml><?xml version="1.0" encoding="utf-8"?>
<sst xmlns="http://schemas.openxmlformats.org/spreadsheetml/2006/main" count="226" uniqueCount="67">
  <si>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</si>
  <si>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</si>
  <si>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</si>
  <si>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</si>
  <si>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</si>
  <si>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</si>
  <si>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</si>
  <si>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</si>
  <si>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</si>
  <si>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</si>
  <si>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</si>
  <si>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</si>
  <si>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</si>
  <si>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</si>
  <si>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</si>
  <si>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</si>
  <si>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</si>
  <si>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</si>
  <si>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</si>
  <si>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</si>
  <si>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</si>
  <si>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</si>
  <si>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</si>
  <si>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</si>
  <si>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</si>
  <si>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</si>
  <si>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</si>
  <si>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</si>
  <si>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</si>
  <si>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</si>
  <si>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</si>
  <si>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</si>
  <si>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</si>
  <si>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</si>
  <si>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</si>
  <si>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</si>
  <si>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</si>
  <si>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</si>
  <si>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</si>
  <si>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Гречка отварная,Гуляш из свинины</t>
  </si>
  <si>
    <t>632\744</t>
  </si>
  <si>
    <t>Чай с сахаром</t>
  </si>
  <si>
    <t>Хлеб</t>
  </si>
  <si>
    <t>МБОУ СОШ п.г.т.Смирных</t>
  </si>
  <si>
    <t>Директор МБОУ СОШ п.г.т.Смирных</t>
  </si>
  <si>
    <t>Пушкель.Г.Ф</t>
  </si>
  <si>
    <t>Жаркое по домашнему</t>
  </si>
  <si>
    <t>Напиток яблочный</t>
  </si>
  <si>
    <t>Макароны отварные,Печень по строгановски</t>
  </si>
  <si>
    <t>744\619</t>
  </si>
  <si>
    <t>Компот из ягод</t>
  </si>
  <si>
    <t>Картофельное пюре,Котлета особая с соусом красным</t>
  </si>
  <si>
    <t>658\759\824</t>
  </si>
  <si>
    <t>Компот из сухофруктов</t>
  </si>
  <si>
    <t>Рис отварной,Тефтеля мясная с соусом красным</t>
  </si>
  <si>
    <t>668\753\824</t>
  </si>
  <si>
    <t>Сок плодово-ягодный</t>
  </si>
  <si>
    <t xml:space="preserve">Плов </t>
  </si>
  <si>
    <t>Рагу из овощей с мясом</t>
  </si>
  <si>
    <t>Макароны отварные,Биточки мясныес соусом красным</t>
  </si>
  <si>
    <t>658\744\824</t>
  </si>
  <si>
    <t>Картофельное пюре,Птица отварная с соусом красным</t>
  </si>
  <si>
    <t>697\759\824</t>
  </si>
  <si>
    <t>Кукуруза</t>
  </si>
  <si>
    <t>Рис отваной,Рыба запеченная в сметанном соусе</t>
  </si>
  <si>
    <t>753\535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</si>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</sst>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31.2</v>
      </c>
      <c r="H6" s="40">
        <v>24.3</v>
      </c>
      <c r="I6" s="40">
        <v>42.3</v>
      </c>
      <c r="J6" s="40">
        <v>490</v>
      </c>
      <c r="K6" s="41" t="s">
        <v>40</v>
      </c>
      <c r="L6" s="40">
        <v>77.28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0.6</v>
      </c>
      <c r="H8" s="43"/>
      <c r="I8" s="43">
        <v>28</v>
      </c>
      <c r="J8" s="43">
        <v>125</v>
      </c>
      <c r="K8" s="44">
        <v>1010</v>
      </c>
      <c r="L8" s="43">
        <v>2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6.22</v>
      </c>
      <c r="H9" s="43">
        <v>1.56</v>
      </c>
      <c r="I9" s="43">
        <v>34.4</v>
      </c>
      <c r="J9" s="43">
        <v>123</v>
      </c>
      <c r="K9" s="44"/>
      <c r="L9" s="43">
        <v>6.6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38.020000000000003</v>
      </c>
      <c r="H13" s="19">
        <f t="shared" si="0"/>
        <v>25.86</v>
      </c>
      <c r="I13" s="19">
        <f t="shared" si="0"/>
        <v>104.69999999999999</v>
      </c>
      <c r="J13" s="19">
        <f t="shared" si="0"/>
        <v>738</v>
      </c>
      <c r="K13" s="25"/>
      <c r="L13" s="19">
        <f t="shared" ref="L13" si="1">SUM(L6:L12)</f>
        <v>85.88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38.020000000000003</v>
      </c>
      <c r="H24" s="32">
        <f t="shared" si="4"/>
        <v>25.86</v>
      </c>
      <c r="I24" s="32">
        <f t="shared" si="4"/>
        <v>104.69999999999999</v>
      </c>
      <c r="J24" s="32">
        <f t="shared" si="4"/>
        <v>738</v>
      </c>
      <c r="K24" s="32"/>
      <c r="L24" s="32">
        <f t="shared" ref="L24" si="5">L13+L23</f>
        <v>85.88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230</v>
      </c>
      <c r="G25" s="40">
        <v>13.2</v>
      </c>
      <c r="H25" s="40">
        <v>15.2</v>
      </c>
      <c r="I25" s="40">
        <v>43.2</v>
      </c>
      <c r="J25" s="40">
        <v>250</v>
      </c>
      <c r="K25" s="41">
        <v>631</v>
      </c>
      <c r="L25" s="40">
        <v>86.67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0.6</v>
      </c>
      <c r="H27" s="43">
        <v>0.01</v>
      </c>
      <c r="I27" s="43">
        <v>48.5</v>
      </c>
      <c r="J27" s="43">
        <v>125</v>
      </c>
      <c r="K27" s="44">
        <v>1043</v>
      </c>
      <c r="L27" s="43">
        <v>11.47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70</v>
      </c>
      <c r="G28" s="43">
        <v>6.22</v>
      </c>
      <c r="H28" s="43">
        <v>1.56</v>
      </c>
      <c r="I28" s="43">
        <v>34.4</v>
      </c>
      <c r="J28" s="43">
        <v>123</v>
      </c>
      <c r="K28" s="44"/>
      <c r="L28" s="43">
        <v>6.6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20.02</v>
      </c>
      <c r="H32" s="19">
        <f t="shared" ref="H32" si="7">SUM(H25:H31)</f>
        <v>16.77</v>
      </c>
      <c r="I32" s="19">
        <f t="shared" ref="I32" si="8">SUM(I25:I31)</f>
        <v>126.1</v>
      </c>
      <c r="J32" s="19">
        <f t="shared" ref="J32:L32" si="9">SUM(J25:J31)</f>
        <v>498</v>
      </c>
      <c r="K32" s="25"/>
      <c r="L32" s="19">
        <f t="shared" si="9"/>
        <v>104.74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20.02</v>
      </c>
      <c r="H43" s="32">
        <f t="shared" ref="H43" si="15">H32+H42</f>
        <v>16.77</v>
      </c>
      <c r="I43" s="32">
        <f t="shared" ref="I43" si="16">I32+I42</f>
        <v>126.1</v>
      </c>
      <c r="J43" s="32">
        <f t="shared" ref="J43:L43" si="17">J32+J42</f>
        <v>498</v>
      </c>
      <c r="K43" s="32"/>
      <c r="L43" s="32">
        <f t="shared" si="17"/>
        <v>104.74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280</v>
      </c>
      <c r="G44" s="40">
        <v>22.1</v>
      </c>
      <c r="H44" s="40">
        <v>21.62</v>
      </c>
      <c r="I44" s="40">
        <v>48.54</v>
      </c>
      <c r="J44" s="40">
        <v>515</v>
      </c>
      <c r="K44" s="41" t="s">
        <v>49</v>
      </c>
      <c r="L44" s="40">
        <v>66.08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0.6</v>
      </c>
      <c r="H46" s="43">
        <v>0.01</v>
      </c>
      <c r="I46" s="43">
        <v>90</v>
      </c>
      <c r="J46" s="43">
        <v>120</v>
      </c>
      <c r="K46" s="44">
        <v>859</v>
      </c>
      <c r="L46" s="43">
        <v>10.39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60</v>
      </c>
      <c r="G47" s="43">
        <v>6.22</v>
      </c>
      <c r="H47" s="43">
        <v>1.56</v>
      </c>
      <c r="I47" s="43">
        <v>34.4</v>
      </c>
      <c r="J47" s="43">
        <v>123</v>
      </c>
      <c r="K47" s="44"/>
      <c r="L47" s="43">
        <v>6.6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28.92</v>
      </c>
      <c r="H51" s="19">
        <f t="shared" ref="H51" si="19">SUM(H44:H50)</f>
        <v>23.19</v>
      </c>
      <c r="I51" s="19">
        <f t="shared" ref="I51" si="20">SUM(I44:I50)</f>
        <v>172.94</v>
      </c>
      <c r="J51" s="19">
        <f t="shared" ref="J51:L51" si="21">SUM(J44:J50)</f>
        <v>758</v>
      </c>
      <c r="K51" s="25"/>
      <c r="L51" s="19">
        <f t="shared" si="21"/>
        <v>83.07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540</v>
      </c>
      <c r="G62" s="32">
        <f t="shared" ref="G62" si="26">G51+G61</f>
        <v>28.92</v>
      </c>
      <c r="H62" s="32">
        <f t="shared" ref="H62" si="27">H51+H61</f>
        <v>23.19</v>
      </c>
      <c r="I62" s="32">
        <f t="shared" ref="I62" si="28">I51+I61</f>
        <v>172.94</v>
      </c>
      <c r="J62" s="32">
        <f t="shared" ref="J62:L62" si="29">J51+J61</f>
        <v>758</v>
      </c>
      <c r="K62" s="32"/>
      <c r="L62" s="32">
        <f t="shared" si="29"/>
        <v>83.07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280</v>
      </c>
      <c r="G63" s="40">
        <v>36.200000000000003</v>
      </c>
      <c r="H63" s="40">
        <v>21.8</v>
      </c>
      <c r="I63" s="40">
        <v>94.3</v>
      </c>
      <c r="J63" s="40">
        <v>580</v>
      </c>
      <c r="K63" s="41" t="s">
        <v>52</v>
      </c>
      <c r="L63" s="40">
        <v>70.72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0.6</v>
      </c>
      <c r="H65" s="43">
        <v>0.01</v>
      </c>
      <c r="I65" s="43">
        <v>28</v>
      </c>
      <c r="J65" s="43">
        <v>125</v>
      </c>
      <c r="K65" s="44">
        <v>933</v>
      </c>
      <c r="L65" s="43">
        <v>6.59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6.22</v>
      </c>
      <c r="H66" s="43">
        <v>1.56</v>
      </c>
      <c r="I66" s="43">
        <v>34.4</v>
      </c>
      <c r="J66" s="43">
        <v>123</v>
      </c>
      <c r="K66" s="44"/>
      <c r="L66" s="43">
        <v>6.6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43.02</v>
      </c>
      <c r="H70" s="19">
        <f t="shared" ref="H70" si="31">SUM(H63:H69)</f>
        <v>23.37</v>
      </c>
      <c r="I70" s="19">
        <f t="shared" ref="I70" si="32">SUM(I63:I69)</f>
        <v>156.69999999999999</v>
      </c>
      <c r="J70" s="19">
        <f t="shared" ref="J70:L70" si="33">SUM(J63:J69)</f>
        <v>828</v>
      </c>
      <c r="K70" s="25"/>
      <c r="L70" s="19">
        <f t="shared" si="33"/>
        <v>83.91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43.02</v>
      </c>
      <c r="H81" s="32">
        <f t="shared" ref="H81" si="39">H70+H80</f>
        <v>23.37</v>
      </c>
      <c r="I81" s="32">
        <f t="shared" ref="I81" si="40">I70+I80</f>
        <v>156.69999999999999</v>
      </c>
      <c r="J81" s="32">
        <f t="shared" ref="J81:L81" si="41">J70+J80</f>
        <v>828</v>
      </c>
      <c r="K81" s="32"/>
      <c r="L81" s="32">
        <f t="shared" si="41"/>
        <v>83.91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280</v>
      </c>
      <c r="G82" s="40">
        <v>21.3</v>
      </c>
      <c r="H82" s="40">
        <v>12</v>
      </c>
      <c r="I82" s="40">
        <v>51.54</v>
      </c>
      <c r="J82" s="40">
        <v>473</v>
      </c>
      <c r="K82" s="41" t="s">
        <v>55</v>
      </c>
      <c r="L82" s="40">
        <v>58.94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30</v>
      </c>
      <c r="E84" s="42" t="s">
        <v>56</v>
      </c>
      <c r="F84" s="43">
        <v>200</v>
      </c>
      <c r="G84" s="43">
        <v>1</v>
      </c>
      <c r="H84" s="43">
        <v>0</v>
      </c>
      <c r="I84" s="43">
        <v>32.200000000000003</v>
      </c>
      <c r="J84" s="43">
        <v>130</v>
      </c>
      <c r="K84" s="44"/>
      <c r="L84" s="43">
        <v>22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6.22</v>
      </c>
      <c r="H85" s="43">
        <v>1.56</v>
      </c>
      <c r="I85" s="43">
        <v>34.4</v>
      </c>
      <c r="J85" s="43">
        <v>123</v>
      </c>
      <c r="K85" s="44"/>
      <c r="L85" s="43">
        <v>6.6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28.52</v>
      </c>
      <c r="H89" s="19">
        <f t="shared" ref="H89" si="43">SUM(H82:H88)</f>
        <v>13.56</v>
      </c>
      <c r="I89" s="19">
        <f t="shared" ref="I89" si="44">SUM(I82:I88)</f>
        <v>118.14000000000001</v>
      </c>
      <c r="J89" s="19">
        <f t="shared" ref="J89:L89" si="45">SUM(J82:J88)</f>
        <v>726</v>
      </c>
      <c r="K89" s="25"/>
      <c r="L89" s="19">
        <f t="shared" si="45"/>
        <v>87.539999999999992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540</v>
      </c>
      <c r="G100" s="32">
        <f t="shared" ref="G100" si="50">G89+G99</f>
        <v>28.52</v>
      </c>
      <c r="H100" s="32">
        <f t="shared" ref="H100" si="51">H89+H99</f>
        <v>13.56</v>
      </c>
      <c r="I100" s="32">
        <f t="shared" ref="I100" si="52">I89+I99</f>
        <v>118.14000000000001</v>
      </c>
      <c r="J100" s="32">
        <f t="shared" ref="J100:L100" si="53">J89+J99</f>
        <v>726</v>
      </c>
      <c r="K100" s="32"/>
      <c r="L100" s="32">
        <f t="shared" si="53"/>
        <v>87.539999999999992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230</v>
      </c>
      <c r="G101" s="40">
        <v>21.4</v>
      </c>
      <c r="H101" s="40">
        <v>22</v>
      </c>
      <c r="I101" s="40">
        <v>10.1</v>
      </c>
      <c r="J101" s="40">
        <v>350</v>
      </c>
      <c r="K101" s="41">
        <v>642</v>
      </c>
      <c r="L101" s="40">
        <v>76.88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0.6</v>
      </c>
      <c r="H103" s="43">
        <v>0.01</v>
      </c>
      <c r="I103" s="43">
        <v>48.5</v>
      </c>
      <c r="J103" s="43">
        <v>125</v>
      </c>
      <c r="K103" s="44">
        <v>1043</v>
      </c>
      <c r="L103" s="43">
        <v>11.47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70</v>
      </c>
      <c r="G104" s="43">
        <v>6.22</v>
      </c>
      <c r="H104" s="43">
        <v>1.56</v>
      </c>
      <c r="I104" s="43">
        <v>34.4</v>
      </c>
      <c r="J104" s="43">
        <v>123</v>
      </c>
      <c r="K104" s="44"/>
      <c r="L104" s="43">
        <v>6.6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28.22</v>
      </c>
      <c r="H108" s="19">
        <f t="shared" si="54"/>
        <v>23.57</v>
      </c>
      <c r="I108" s="19">
        <f t="shared" si="54"/>
        <v>93</v>
      </c>
      <c r="J108" s="19">
        <f t="shared" si="54"/>
        <v>598</v>
      </c>
      <c r="K108" s="25"/>
      <c r="L108" s="19">
        <f t="shared" ref="L108" si="55">SUM(L101:L107)</f>
        <v>94.949999999999989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28.22</v>
      </c>
      <c r="H119" s="32">
        <f t="shared" ref="H119" si="59">H108+H118</f>
        <v>23.57</v>
      </c>
      <c r="I119" s="32">
        <f t="shared" ref="I119" si="60">I108+I118</f>
        <v>93</v>
      </c>
      <c r="J119" s="32">
        <f t="shared" ref="J119:L119" si="61">J108+J118</f>
        <v>598</v>
      </c>
      <c r="K119" s="32"/>
      <c r="L119" s="32">
        <f t="shared" si="61"/>
        <v>94.949999999999989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230</v>
      </c>
      <c r="G120" s="40">
        <v>5.2</v>
      </c>
      <c r="H120" s="40">
        <v>7.4</v>
      </c>
      <c r="I120" s="40">
        <v>13.8</v>
      </c>
      <c r="J120" s="40">
        <v>235</v>
      </c>
      <c r="K120" s="41">
        <v>342</v>
      </c>
      <c r="L120" s="40">
        <v>83.64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0.6</v>
      </c>
      <c r="H122" s="43">
        <v>0.01</v>
      </c>
      <c r="I122" s="43">
        <v>28</v>
      </c>
      <c r="J122" s="43">
        <v>125</v>
      </c>
      <c r="K122" s="44">
        <v>933</v>
      </c>
      <c r="L122" s="43">
        <v>6.59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70</v>
      </c>
      <c r="G123" s="43">
        <v>6.22</v>
      </c>
      <c r="H123" s="43">
        <v>1.56</v>
      </c>
      <c r="I123" s="43">
        <v>34.4</v>
      </c>
      <c r="J123" s="43">
        <v>123</v>
      </c>
      <c r="K123" s="44"/>
      <c r="L123" s="43">
        <v>6.6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12.02</v>
      </c>
      <c r="H127" s="19">
        <f t="shared" si="62"/>
        <v>8.9700000000000006</v>
      </c>
      <c r="I127" s="19">
        <f t="shared" si="62"/>
        <v>76.199999999999989</v>
      </c>
      <c r="J127" s="19">
        <f t="shared" si="62"/>
        <v>483</v>
      </c>
      <c r="K127" s="25"/>
      <c r="L127" s="19">
        <f t="shared" ref="L127" si="63">SUM(L120:L126)</f>
        <v>96.83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12.02</v>
      </c>
      <c r="H138" s="32">
        <f t="shared" ref="H138" si="67">H127+H137</f>
        <v>8.9700000000000006</v>
      </c>
      <c r="I138" s="32">
        <f t="shared" ref="I138" si="68">I127+I137</f>
        <v>76.199999999999989</v>
      </c>
      <c r="J138" s="32">
        <f t="shared" ref="J138:L138" si="69">J127+J137</f>
        <v>483</v>
      </c>
      <c r="K138" s="32"/>
      <c r="L138" s="32">
        <f t="shared" si="69"/>
        <v>96.83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280</v>
      </c>
      <c r="G139" s="40">
        <v>27.3</v>
      </c>
      <c r="H139" s="40">
        <v>53.82</v>
      </c>
      <c r="I139" s="40">
        <v>50.24</v>
      </c>
      <c r="J139" s="40">
        <v>537</v>
      </c>
      <c r="K139" s="41" t="s">
        <v>60</v>
      </c>
      <c r="L139" s="40">
        <v>55.73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0.6</v>
      </c>
      <c r="H141" s="43">
        <v>0.01</v>
      </c>
      <c r="I141" s="43">
        <v>90</v>
      </c>
      <c r="J141" s="43">
        <v>120</v>
      </c>
      <c r="K141" s="44">
        <v>859</v>
      </c>
      <c r="L141" s="43">
        <v>10.39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6.22</v>
      </c>
      <c r="H142" s="43">
        <v>1.56</v>
      </c>
      <c r="I142" s="43">
        <v>34.4</v>
      </c>
      <c r="J142" s="43">
        <v>123</v>
      </c>
      <c r="K142" s="44"/>
      <c r="L142" s="43">
        <v>6.6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34.120000000000005</v>
      </c>
      <c r="H146" s="19">
        <f t="shared" si="70"/>
        <v>55.39</v>
      </c>
      <c r="I146" s="19">
        <f t="shared" si="70"/>
        <v>174.64000000000001</v>
      </c>
      <c r="J146" s="19">
        <f t="shared" si="70"/>
        <v>780</v>
      </c>
      <c r="K146" s="25"/>
      <c r="L146" s="19">
        <f t="shared" ref="L146" si="71">SUM(L139:L145)</f>
        <v>72.72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34.120000000000005</v>
      </c>
      <c r="H157" s="32">
        <f t="shared" ref="H157" si="75">H146+H156</f>
        <v>55.39</v>
      </c>
      <c r="I157" s="32">
        <f t="shared" ref="I157" si="76">I146+I156</f>
        <v>174.64000000000001</v>
      </c>
      <c r="J157" s="32">
        <f t="shared" ref="J157:L157" si="77">J146+J156</f>
        <v>780</v>
      </c>
      <c r="K157" s="32"/>
      <c r="L157" s="32">
        <f t="shared" si="77"/>
        <v>72.72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280</v>
      </c>
      <c r="G158" s="40">
        <v>35.200000000000003</v>
      </c>
      <c r="H158" s="40">
        <v>65.7</v>
      </c>
      <c r="I158" s="40">
        <v>62.2</v>
      </c>
      <c r="J158" s="40">
        <v>527</v>
      </c>
      <c r="K158" s="41" t="s">
        <v>62</v>
      </c>
      <c r="L158" s="40">
        <v>79.87</v>
      </c>
    </row>
    <row r="159" spans="1:12" ht="15" x14ac:dyDescent="0.25">
      <c r="A159" s="23"/>
      <c r="B159" s="15"/>
      <c r="C159" s="11"/>
      <c r="D159" s="6" t="s">
        <v>26</v>
      </c>
      <c r="E159" s="42" t="s">
        <v>63</v>
      </c>
      <c r="F159" s="43">
        <v>60</v>
      </c>
      <c r="G159" s="43">
        <v>8</v>
      </c>
      <c r="H159" s="43">
        <v>3</v>
      </c>
      <c r="I159" s="43">
        <v>26</v>
      </c>
      <c r="J159" s="43">
        <v>127</v>
      </c>
      <c r="K159" s="44"/>
      <c r="L159" s="43">
        <v>21.9</v>
      </c>
    </row>
    <row r="160" spans="1:12" ht="15" x14ac:dyDescent="0.25">
      <c r="A160" s="23"/>
      <c r="B160" s="15"/>
      <c r="C160" s="11"/>
      <c r="D160" s="7" t="s">
        <v>30</v>
      </c>
      <c r="E160" s="42" t="s">
        <v>56</v>
      </c>
      <c r="F160" s="43">
        <v>200</v>
      </c>
      <c r="G160" s="43">
        <v>1</v>
      </c>
      <c r="H160" s="43">
        <v>0</v>
      </c>
      <c r="I160" s="43">
        <v>32.200000000000003</v>
      </c>
      <c r="J160" s="43">
        <v>130</v>
      </c>
      <c r="K160" s="44"/>
      <c r="L160" s="43">
        <v>22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6.22</v>
      </c>
      <c r="H161" s="43">
        <v>1.56</v>
      </c>
      <c r="I161" s="43">
        <v>34.4</v>
      </c>
      <c r="J161" s="43">
        <v>123</v>
      </c>
      <c r="K161" s="44"/>
      <c r="L161" s="43">
        <v>6.6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50.42</v>
      </c>
      <c r="H165" s="19">
        <f t="shared" si="78"/>
        <v>70.260000000000005</v>
      </c>
      <c r="I165" s="19">
        <f t="shared" si="78"/>
        <v>154.80000000000001</v>
      </c>
      <c r="J165" s="19">
        <f t="shared" si="78"/>
        <v>907</v>
      </c>
      <c r="K165" s="25"/>
      <c r="L165" s="19">
        <f t="shared" ref="L165" si="79">SUM(L158:L164)</f>
        <v>130.37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600</v>
      </c>
      <c r="G176" s="32">
        <f t="shared" ref="G176" si="82">G165+G175</f>
        <v>50.42</v>
      </c>
      <c r="H176" s="32">
        <f t="shared" ref="H176" si="83">H165+H175</f>
        <v>70.260000000000005</v>
      </c>
      <c r="I176" s="32">
        <f t="shared" ref="I176" si="84">I165+I175</f>
        <v>154.80000000000001</v>
      </c>
      <c r="J176" s="32">
        <f t="shared" ref="J176:L176" si="85">J165+J175</f>
        <v>907</v>
      </c>
      <c r="K176" s="32"/>
      <c r="L176" s="32">
        <f t="shared" si="85"/>
        <v>130.37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280</v>
      </c>
      <c r="G177" s="40">
        <v>17.3</v>
      </c>
      <c r="H177" s="40">
        <v>11</v>
      </c>
      <c r="I177" s="40">
        <v>48.14</v>
      </c>
      <c r="J177" s="40">
        <v>383</v>
      </c>
      <c r="K177" s="41" t="s">
        <v>65</v>
      </c>
      <c r="L177" s="40">
        <v>56.03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1</v>
      </c>
      <c r="H179" s="43">
        <v>0.1</v>
      </c>
      <c r="I179" s="43">
        <v>48</v>
      </c>
      <c r="J179" s="43">
        <v>130</v>
      </c>
      <c r="K179" s="44">
        <v>947</v>
      </c>
      <c r="L179" s="43">
        <v>9.14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60</v>
      </c>
      <c r="G180" s="43">
        <v>6.22</v>
      </c>
      <c r="H180" s="43">
        <v>1.56</v>
      </c>
      <c r="I180" s="43">
        <v>34.4</v>
      </c>
      <c r="J180" s="43">
        <v>123</v>
      </c>
      <c r="K180" s="44"/>
      <c r="L180" s="43">
        <v>6.6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24.52</v>
      </c>
      <c r="H184" s="19">
        <f t="shared" si="86"/>
        <v>12.66</v>
      </c>
      <c r="I184" s="19">
        <f t="shared" si="86"/>
        <v>130.54</v>
      </c>
      <c r="J184" s="19">
        <f t="shared" si="86"/>
        <v>636</v>
      </c>
      <c r="K184" s="25"/>
      <c r="L184" s="19">
        <f t="shared" ref="L184" si="87">SUM(L177:L183)</f>
        <v>71.77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24.52</v>
      </c>
      <c r="H195" s="32">
        <f t="shared" ref="H195" si="91">H184+H194</f>
        <v>12.66</v>
      </c>
      <c r="I195" s="32">
        <f t="shared" ref="I195" si="92">I184+I194</f>
        <v>130.54</v>
      </c>
      <c r="J195" s="32">
        <f t="shared" ref="J195:L195" si="93">J184+J194</f>
        <v>636</v>
      </c>
      <c r="K195" s="32"/>
      <c r="L195" s="32">
        <f t="shared" si="93"/>
        <v>71.77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30.78</v>
      </c>
      <c r="H196" s="34">
        <f t="shared" si="94"/>
        <v>27.360000000000003</v>
      </c>
      <c r="I196" s="34">
        <f t="shared" si="94"/>
        <v>130.77600000000001</v>
      </c>
      <c r="J196" s="34">
        <f t="shared" si="94"/>
        <v>695.2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91.177999999999997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2023-11-28T22:22:49Z</cp:lastPrinted>
  <dcterms:created xsi:type="dcterms:W3CDTF">2022-05-16T14:23:56Z</dcterms:created>
  <dcterms:modified xsi:type="dcterms:W3CDTF">2024-01-08T23:18:15Z</dcterms:modified>
</cp:coreProperties>
</file>